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385" windowHeight="7950"/>
  </bookViews>
  <sheets>
    <sheet name="总成绩表" sheetId="16" r:id="rId1"/>
  </sheets>
  <calcPr calcId="144525"/>
</workbook>
</file>

<file path=xl/calcChain.xml><?xml version="1.0" encoding="utf-8"?>
<calcChain xmlns="http://schemas.openxmlformats.org/spreadsheetml/2006/main">
  <c r="D5" i="16"/>
  <c r="F5"/>
  <c r="G5"/>
  <c r="D6"/>
  <c r="F6"/>
  <c r="G6"/>
  <c r="D7"/>
  <c r="F7"/>
  <c r="G7"/>
  <c r="D8"/>
  <c r="F8"/>
  <c r="G8"/>
  <c r="D9"/>
  <c r="F9"/>
  <c r="G9"/>
  <c r="D10"/>
  <c r="F10"/>
  <c r="G10"/>
  <c r="D11"/>
  <c r="F11"/>
  <c r="G11"/>
  <c r="D12"/>
  <c r="F12"/>
  <c r="G12"/>
  <c r="D13"/>
  <c r="F13"/>
  <c r="G13"/>
  <c r="D14"/>
  <c r="F14"/>
  <c r="G14"/>
  <c r="D15"/>
  <c r="F15"/>
  <c r="G15"/>
  <c r="D16"/>
  <c r="F16"/>
  <c r="G16"/>
  <c r="D17"/>
  <c r="F17"/>
  <c r="G17"/>
  <c r="D18"/>
  <c r="F18"/>
  <c r="G18"/>
  <c r="D20"/>
  <c r="F20"/>
  <c r="G20"/>
  <c r="D21"/>
  <c r="F21"/>
  <c r="G21"/>
  <c r="D22"/>
  <c r="F22"/>
  <c r="G22"/>
  <c r="D23"/>
  <c r="F23"/>
  <c r="G23"/>
  <c r="D24"/>
  <c r="F24"/>
  <c r="G24"/>
  <c r="D25"/>
  <c r="F25"/>
  <c r="G25"/>
  <c r="D26"/>
  <c r="F26"/>
  <c r="G26"/>
  <c r="D27"/>
  <c r="F27"/>
  <c r="G27"/>
  <c r="D28"/>
  <c r="F28"/>
  <c r="G28"/>
  <c r="D29"/>
  <c r="F29"/>
  <c r="G29"/>
  <c r="D30"/>
  <c r="F30"/>
  <c r="G30"/>
  <c r="D31"/>
  <c r="F31"/>
  <c r="G31"/>
  <c r="D32"/>
  <c r="F32"/>
  <c r="G32"/>
  <c r="D33"/>
  <c r="F33"/>
  <c r="G33"/>
  <c r="D34"/>
  <c r="F34"/>
  <c r="G34"/>
  <c r="D36"/>
  <c r="F36"/>
  <c r="G36"/>
  <c r="D37"/>
  <c r="F37"/>
  <c r="G37"/>
  <c r="D38"/>
  <c r="F38"/>
  <c r="G38"/>
  <c r="D39"/>
  <c r="F39"/>
  <c r="G39"/>
  <c r="D40"/>
  <c r="F40"/>
  <c r="G40"/>
  <c r="D41"/>
  <c r="F41"/>
  <c r="G41"/>
  <c r="D43"/>
  <c r="F43"/>
  <c r="G43"/>
  <c r="D44"/>
  <c r="F44"/>
  <c r="G44"/>
  <c r="D45"/>
  <c r="F45"/>
  <c r="G45"/>
  <c r="D46"/>
  <c r="F46"/>
  <c r="G46"/>
  <c r="D47"/>
  <c r="F47"/>
  <c r="G47"/>
  <c r="D48"/>
  <c r="F48"/>
  <c r="G48"/>
  <c r="D50"/>
  <c r="F50"/>
  <c r="G50"/>
  <c r="D51"/>
  <c r="F51"/>
  <c r="G51"/>
  <c r="D52"/>
  <c r="F52"/>
  <c r="G52"/>
  <c r="D53"/>
  <c r="F53"/>
  <c r="G53"/>
  <c r="D54"/>
  <c r="F54"/>
  <c r="G54"/>
  <c r="D55"/>
  <c r="F55"/>
  <c r="G55"/>
  <c r="D56"/>
  <c r="F56"/>
  <c r="G56"/>
  <c r="D57"/>
  <c r="F57"/>
  <c r="G57"/>
  <c r="D58"/>
  <c r="F58"/>
  <c r="G58"/>
  <c r="D60"/>
  <c r="F60"/>
  <c r="G60"/>
  <c r="D61"/>
  <c r="F61"/>
  <c r="G61"/>
  <c r="D62"/>
  <c r="F62"/>
  <c r="G62"/>
  <c r="D67"/>
  <c r="F67"/>
  <c r="G67"/>
  <c r="D68"/>
  <c r="F68"/>
  <c r="G68"/>
  <c r="D69"/>
  <c r="F69"/>
  <c r="G69"/>
  <c r="D70"/>
  <c r="F70"/>
  <c r="G70"/>
  <c r="D71"/>
  <c r="F71"/>
  <c r="G71"/>
  <c r="D72"/>
  <c r="F72"/>
  <c r="G72"/>
  <c r="D73"/>
  <c r="F73"/>
  <c r="G73"/>
  <c r="D74"/>
  <c r="F74"/>
  <c r="G74"/>
  <c r="D75"/>
  <c r="F75"/>
  <c r="G75"/>
  <c r="D77"/>
  <c r="F77"/>
  <c r="G77"/>
  <c r="D78"/>
  <c r="F78"/>
  <c r="G78"/>
  <c r="D79"/>
  <c r="F79"/>
  <c r="G79"/>
  <c r="D80"/>
  <c r="F80"/>
  <c r="G80"/>
  <c r="D81"/>
  <c r="F81"/>
  <c r="G81"/>
  <c r="D82"/>
  <c r="F82"/>
  <c r="G82"/>
  <c r="D83"/>
  <c r="F83"/>
  <c r="G83"/>
  <c r="D84"/>
  <c r="F84"/>
  <c r="G84"/>
  <c r="D85"/>
  <c r="F85"/>
  <c r="G85"/>
  <c r="D87"/>
  <c r="F87"/>
  <c r="G87"/>
  <c r="D88"/>
  <c r="F88"/>
  <c r="G88"/>
  <c r="D89"/>
  <c r="F89"/>
  <c r="G89"/>
</calcChain>
</file>

<file path=xl/sharedStrings.xml><?xml version="1.0" encoding="utf-8"?>
<sst xmlns="http://schemas.openxmlformats.org/spreadsheetml/2006/main" count="47" uniqueCount="23">
  <si>
    <t>总成绩表</t>
  </si>
  <si>
    <t>序号</t>
  </si>
  <si>
    <t>准考证号</t>
  </si>
  <si>
    <t>笔试环节评分</t>
  </si>
  <si>
    <t>面试环节评分</t>
  </si>
  <si>
    <t>总成绩</t>
  </si>
  <si>
    <t>备注</t>
  </si>
  <si>
    <t>笔试成绩</t>
  </si>
  <si>
    <t>按40%笔试得分</t>
  </si>
  <si>
    <r>
      <t>面试成绩</t>
    </r>
    <r>
      <rPr>
        <b/>
        <sz val="10"/>
        <color indexed="8"/>
        <rFont val="宋体"/>
        <charset val="134"/>
      </rPr>
      <t>（含实操及口试）</t>
    </r>
  </si>
  <si>
    <t>按60%面试得分</t>
  </si>
  <si>
    <t>岗位一：全媒体记者</t>
  </si>
  <si>
    <t>面试成绩分数未达到60分</t>
  </si>
  <si>
    <t>岗位二：全媒体编辑</t>
  </si>
  <si>
    <t>岗位三：全媒体评论员</t>
  </si>
  <si>
    <t>岗位四：调查记者</t>
  </si>
  <si>
    <t>岗位五：理论编辑</t>
  </si>
  <si>
    <t>岗位六：综合文秘</t>
  </si>
  <si>
    <r>
      <t>笔试成绩</t>
    </r>
    <r>
      <rPr>
        <b/>
        <sz val="10"/>
        <color indexed="8"/>
        <rFont val="宋体"/>
        <charset val="134"/>
      </rPr>
      <t>（含专业加试，各占50%计算成绩）</t>
    </r>
  </si>
  <si>
    <t>面试成绩（含实操及口试）</t>
  </si>
  <si>
    <t>岗位七：摄影记者</t>
  </si>
  <si>
    <t>岗位八：视觉设计</t>
  </si>
  <si>
    <t>岗位九：新媒体技术开发</t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</si>
</sst>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28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H91"/>
  <sheetViews>
    <sheetView tabSelected="1" topLeftCell="A84" zoomScaleSheetLayoutView="100" workbookViewId="0">
      <selection activeCell="G96" sqref="G96"/>
    </sheetView>
  </sheetViews>
  <sheetFormatPr defaultColWidth="9" defaultRowHeight="13.5"/>
  <cols>
    <col min="1" max="1" width="5.375" style="6" customWidth="1"/>
    <col min="2" max="2" width="16.875" style="7" customWidth="1"/>
    <col min="3" max="3" width="10.625" style="8" customWidth="1"/>
    <col min="4" max="4" width="9.5" style="9" customWidth="1"/>
    <col min="5" max="5" width="12.25" style="9" customWidth="1"/>
    <col min="6" max="6" width="10.75" style="9" customWidth="1"/>
    <col min="7" max="7" width="13.875" style="9" customWidth="1"/>
    <col min="8" max="8" width="20.375" style="6" customWidth="1"/>
  </cols>
  <sheetData>
    <row r="1" spans="1:8" ht="27" customHeight="1">
      <c r="A1" s="28" t="s">
        <v>0</v>
      </c>
      <c r="B1" s="28"/>
      <c r="C1" s="29"/>
      <c r="D1" s="28"/>
      <c r="E1" s="28"/>
      <c r="F1" s="30"/>
      <c r="G1" s="30"/>
      <c r="H1" s="28"/>
    </row>
    <row r="2" spans="1:8" s="1" customFormat="1" ht="21.95" customHeight="1">
      <c r="A2" s="41" t="s">
        <v>1</v>
      </c>
      <c r="B2" s="42" t="s">
        <v>2</v>
      </c>
      <c r="C2" s="31" t="s">
        <v>3</v>
      </c>
      <c r="D2" s="32"/>
      <c r="E2" s="31" t="s">
        <v>4</v>
      </c>
      <c r="F2" s="31"/>
      <c r="G2" s="31" t="s">
        <v>5</v>
      </c>
      <c r="H2" s="41" t="s">
        <v>6</v>
      </c>
    </row>
    <row r="3" spans="1:8" s="1" customFormat="1" ht="35.1" customHeight="1">
      <c r="A3" s="41"/>
      <c r="B3" s="42"/>
      <c r="C3" s="11" t="s">
        <v>7</v>
      </c>
      <c r="D3" s="11" t="s">
        <v>8</v>
      </c>
      <c r="E3" s="11" t="s">
        <v>9</v>
      </c>
      <c r="F3" s="11" t="s">
        <v>10</v>
      </c>
      <c r="G3" s="31"/>
      <c r="H3" s="41"/>
    </row>
    <row r="4" spans="1:8" s="2" customFormat="1" ht="27" customHeight="1">
      <c r="A4" s="33" t="s">
        <v>11</v>
      </c>
      <c r="B4" s="34"/>
      <c r="C4" s="35"/>
      <c r="D4" s="34"/>
      <c r="E4" s="34"/>
      <c r="F4" s="36"/>
      <c r="G4" s="36"/>
      <c r="H4" s="12"/>
    </row>
    <row r="5" spans="1:8" s="2" customFormat="1" ht="24" customHeight="1">
      <c r="A5" s="12">
        <v>1</v>
      </c>
      <c r="B5" s="13">
        <v>20170101417</v>
      </c>
      <c r="C5" s="14">
        <v>67</v>
      </c>
      <c r="D5" s="15">
        <f t="shared" ref="D5:D18" si="0">C5*0.4</f>
        <v>26.8</v>
      </c>
      <c r="E5" s="11">
        <v>81.625</v>
      </c>
      <c r="F5" s="15">
        <f t="shared" ref="F5:F18" si="1">E5*0.6</f>
        <v>48.975000000000001</v>
      </c>
      <c r="G5" s="15">
        <f t="shared" ref="G5:G18" si="2">D5+F5</f>
        <v>75.775000000000006</v>
      </c>
      <c r="H5" s="12"/>
    </row>
    <row r="6" spans="1:8" s="2" customFormat="1" ht="24" customHeight="1">
      <c r="A6" s="12">
        <v>2</v>
      </c>
      <c r="B6" s="13">
        <v>20170100704</v>
      </c>
      <c r="C6" s="16">
        <v>71</v>
      </c>
      <c r="D6" s="15">
        <f t="shared" si="0"/>
        <v>28.400000000000002</v>
      </c>
      <c r="E6" s="11">
        <v>75.974999999999994</v>
      </c>
      <c r="F6" s="15">
        <f t="shared" si="1"/>
        <v>45.584999999999994</v>
      </c>
      <c r="G6" s="15">
        <f t="shared" si="2"/>
        <v>73.984999999999999</v>
      </c>
      <c r="H6" s="12"/>
    </row>
    <row r="7" spans="1:8" s="2" customFormat="1" ht="24" customHeight="1">
      <c r="A7" s="12">
        <v>3</v>
      </c>
      <c r="B7" s="13">
        <v>20170100121</v>
      </c>
      <c r="C7" s="16">
        <v>75</v>
      </c>
      <c r="D7" s="15">
        <f t="shared" si="0"/>
        <v>30</v>
      </c>
      <c r="E7" s="11">
        <v>70.674999999999997</v>
      </c>
      <c r="F7" s="15">
        <f t="shared" si="1"/>
        <v>42.404999999999994</v>
      </c>
      <c r="G7" s="15">
        <f t="shared" si="2"/>
        <v>72.405000000000001</v>
      </c>
      <c r="H7" s="12"/>
    </row>
    <row r="8" spans="1:8" s="2" customFormat="1" ht="24" customHeight="1">
      <c r="A8" s="12">
        <v>4</v>
      </c>
      <c r="B8" s="13">
        <v>20170101614</v>
      </c>
      <c r="C8" s="16">
        <v>68</v>
      </c>
      <c r="D8" s="15">
        <f t="shared" si="0"/>
        <v>27.200000000000003</v>
      </c>
      <c r="E8" s="11">
        <v>68.099999999999994</v>
      </c>
      <c r="F8" s="15">
        <f t="shared" si="1"/>
        <v>40.859999999999992</v>
      </c>
      <c r="G8" s="15">
        <f t="shared" si="2"/>
        <v>68.06</v>
      </c>
      <c r="H8" s="12"/>
    </row>
    <row r="9" spans="1:8" s="2" customFormat="1" ht="24" customHeight="1">
      <c r="A9" s="12">
        <v>5</v>
      </c>
      <c r="B9" s="13">
        <v>20170100101</v>
      </c>
      <c r="C9" s="16">
        <v>75</v>
      </c>
      <c r="D9" s="15">
        <f t="shared" si="0"/>
        <v>30</v>
      </c>
      <c r="E9" s="15">
        <v>58.774999999999999</v>
      </c>
      <c r="F9" s="15">
        <f t="shared" si="1"/>
        <v>35.265000000000001</v>
      </c>
      <c r="G9" s="15">
        <f t="shared" si="2"/>
        <v>65.265000000000001</v>
      </c>
      <c r="H9" s="17" t="s">
        <v>12</v>
      </c>
    </row>
    <row r="10" spans="1:8" s="2" customFormat="1" ht="24" customHeight="1">
      <c r="A10" s="12">
        <v>6</v>
      </c>
      <c r="B10" s="13">
        <v>20170101101</v>
      </c>
      <c r="C10" s="14">
        <v>67</v>
      </c>
      <c r="D10" s="15">
        <f t="shared" si="0"/>
        <v>26.8</v>
      </c>
      <c r="E10" s="11">
        <v>62.55</v>
      </c>
      <c r="F10" s="15">
        <f t="shared" si="1"/>
        <v>37.529999999999994</v>
      </c>
      <c r="G10" s="15">
        <f t="shared" si="2"/>
        <v>64.33</v>
      </c>
      <c r="H10" s="12"/>
    </row>
    <row r="11" spans="1:8" s="2" customFormat="1" ht="24" customHeight="1">
      <c r="A11" s="12">
        <v>7</v>
      </c>
      <c r="B11" s="13">
        <v>20170101416</v>
      </c>
      <c r="C11" s="16">
        <v>81</v>
      </c>
      <c r="D11" s="15">
        <f t="shared" si="0"/>
        <v>32.4</v>
      </c>
      <c r="E11" s="15">
        <v>53.174999999999997</v>
      </c>
      <c r="F11" s="15">
        <f t="shared" si="1"/>
        <v>31.904999999999998</v>
      </c>
      <c r="G11" s="15">
        <f t="shared" si="2"/>
        <v>64.304999999999993</v>
      </c>
      <c r="H11" s="17"/>
    </row>
    <row r="12" spans="1:8" s="2" customFormat="1" ht="24" customHeight="1">
      <c r="A12" s="12">
        <v>8</v>
      </c>
      <c r="B12" s="13">
        <v>20170100605</v>
      </c>
      <c r="C12" s="14">
        <v>69</v>
      </c>
      <c r="D12" s="15">
        <f t="shared" si="0"/>
        <v>27.6</v>
      </c>
      <c r="E12" s="11">
        <v>61.075000000000003</v>
      </c>
      <c r="F12" s="15">
        <f t="shared" si="1"/>
        <v>36.645000000000003</v>
      </c>
      <c r="G12" s="15">
        <f t="shared" si="2"/>
        <v>64.245000000000005</v>
      </c>
      <c r="H12" s="12"/>
    </row>
    <row r="13" spans="1:8" s="2" customFormat="1" ht="24" customHeight="1">
      <c r="A13" s="12">
        <v>9</v>
      </c>
      <c r="B13" s="13">
        <v>20170100309</v>
      </c>
      <c r="C13" s="16">
        <v>71</v>
      </c>
      <c r="D13" s="15">
        <f t="shared" si="0"/>
        <v>28.400000000000002</v>
      </c>
      <c r="E13" s="15">
        <v>59.325000000000003</v>
      </c>
      <c r="F13" s="15">
        <f t="shared" si="1"/>
        <v>35.594999999999999</v>
      </c>
      <c r="G13" s="15">
        <f t="shared" si="2"/>
        <v>63.995000000000005</v>
      </c>
      <c r="H13" s="17"/>
    </row>
    <row r="14" spans="1:8" s="2" customFormat="1" ht="24" customHeight="1">
      <c r="A14" s="12">
        <v>10</v>
      </c>
      <c r="B14" s="13">
        <v>20170101607</v>
      </c>
      <c r="C14" s="16">
        <v>67</v>
      </c>
      <c r="D14" s="15">
        <f t="shared" si="0"/>
        <v>26.8</v>
      </c>
      <c r="E14" s="11">
        <v>60.25</v>
      </c>
      <c r="F14" s="15">
        <f t="shared" si="1"/>
        <v>36.15</v>
      </c>
      <c r="G14" s="15">
        <f t="shared" si="2"/>
        <v>62.95</v>
      </c>
      <c r="H14" s="12"/>
    </row>
    <row r="15" spans="1:8" s="2" customFormat="1" ht="24" customHeight="1">
      <c r="A15" s="12">
        <v>11</v>
      </c>
      <c r="B15" s="13">
        <v>20170100117</v>
      </c>
      <c r="C15" s="16">
        <v>76</v>
      </c>
      <c r="D15" s="15">
        <f t="shared" si="0"/>
        <v>30.400000000000002</v>
      </c>
      <c r="E15" s="15">
        <v>52.4</v>
      </c>
      <c r="F15" s="15">
        <f t="shared" si="1"/>
        <v>31.439999999999998</v>
      </c>
      <c r="G15" s="15">
        <f t="shared" si="2"/>
        <v>61.84</v>
      </c>
      <c r="H15" s="17"/>
    </row>
    <row r="16" spans="1:8" s="2" customFormat="1" ht="24" customHeight="1">
      <c r="A16" s="12">
        <v>12</v>
      </c>
      <c r="B16" s="13">
        <v>20170101618</v>
      </c>
      <c r="C16" s="14">
        <v>67</v>
      </c>
      <c r="D16" s="15">
        <f t="shared" si="0"/>
        <v>26.8</v>
      </c>
      <c r="E16" s="15">
        <v>52.975000000000001</v>
      </c>
      <c r="F16" s="15">
        <f t="shared" si="1"/>
        <v>31.785</v>
      </c>
      <c r="G16" s="15">
        <f t="shared" si="2"/>
        <v>58.585000000000001</v>
      </c>
      <c r="H16" s="17"/>
    </row>
    <row r="17" spans="1:8" s="2" customFormat="1" ht="24" customHeight="1">
      <c r="A17" s="12">
        <v>13</v>
      </c>
      <c r="B17" s="13">
        <v>20170100514</v>
      </c>
      <c r="C17" s="14">
        <v>67</v>
      </c>
      <c r="D17" s="15">
        <f t="shared" si="0"/>
        <v>26.8</v>
      </c>
      <c r="E17" s="15">
        <v>48.95</v>
      </c>
      <c r="F17" s="15">
        <f t="shared" si="1"/>
        <v>29.37</v>
      </c>
      <c r="G17" s="15">
        <f t="shared" si="2"/>
        <v>56.17</v>
      </c>
      <c r="H17" s="17"/>
    </row>
    <row r="18" spans="1:8" s="2" customFormat="1" ht="24" customHeight="1">
      <c r="A18" s="12">
        <v>14</v>
      </c>
      <c r="B18" s="13">
        <v>20170100312</v>
      </c>
      <c r="C18" s="14">
        <v>70</v>
      </c>
      <c r="D18" s="15">
        <f t="shared" si="0"/>
        <v>28</v>
      </c>
      <c r="E18" s="15">
        <v>46.2</v>
      </c>
      <c r="F18" s="15">
        <f t="shared" si="1"/>
        <v>27.720000000000002</v>
      </c>
      <c r="G18" s="15">
        <f t="shared" si="2"/>
        <v>55.72</v>
      </c>
      <c r="H18" s="17"/>
    </row>
    <row r="19" spans="1:8" s="2" customFormat="1" ht="24" customHeight="1">
      <c r="A19" s="37" t="s">
        <v>13</v>
      </c>
      <c r="B19" s="38"/>
      <c r="C19" s="39"/>
      <c r="D19" s="38"/>
      <c r="E19" s="38"/>
      <c r="F19" s="40"/>
      <c r="G19" s="40"/>
      <c r="H19" s="12"/>
    </row>
    <row r="20" spans="1:8" s="2" customFormat="1" ht="18" customHeight="1">
      <c r="A20" s="12">
        <v>1</v>
      </c>
      <c r="B20" s="13">
        <v>20170202127</v>
      </c>
      <c r="C20" s="14">
        <v>59</v>
      </c>
      <c r="D20" s="15">
        <f t="shared" ref="D20:D34" si="3">C20*0.4</f>
        <v>23.6</v>
      </c>
      <c r="E20" s="11">
        <v>76.625</v>
      </c>
      <c r="F20" s="15">
        <f t="shared" ref="F20:F34" si="4">E20*0.6</f>
        <v>45.975000000000001</v>
      </c>
      <c r="G20" s="15">
        <f t="shared" ref="G20:G34" si="5">D20+F20</f>
        <v>69.575000000000003</v>
      </c>
      <c r="H20" s="12"/>
    </row>
    <row r="21" spans="1:8" s="2" customFormat="1" ht="18" customHeight="1">
      <c r="A21" s="12">
        <v>2</v>
      </c>
      <c r="B21" s="13">
        <v>20170201922</v>
      </c>
      <c r="C21" s="14">
        <v>65</v>
      </c>
      <c r="D21" s="15">
        <f t="shared" si="3"/>
        <v>26</v>
      </c>
      <c r="E21" s="11">
        <v>72.5</v>
      </c>
      <c r="F21" s="15">
        <f t="shared" si="4"/>
        <v>43.5</v>
      </c>
      <c r="G21" s="15">
        <f t="shared" si="5"/>
        <v>69.5</v>
      </c>
      <c r="H21" s="12"/>
    </row>
    <row r="22" spans="1:8" s="2" customFormat="1" ht="18" customHeight="1">
      <c r="A22" s="12">
        <v>3</v>
      </c>
      <c r="B22" s="13">
        <v>20170202013</v>
      </c>
      <c r="C22" s="16">
        <v>59</v>
      </c>
      <c r="D22" s="15">
        <f t="shared" si="3"/>
        <v>23.6</v>
      </c>
      <c r="E22" s="11">
        <v>75.224999999999994</v>
      </c>
      <c r="F22" s="15">
        <f t="shared" si="4"/>
        <v>45.134999999999998</v>
      </c>
      <c r="G22" s="15">
        <f t="shared" si="5"/>
        <v>68.734999999999999</v>
      </c>
      <c r="H22" s="12"/>
    </row>
    <row r="23" spans="1:8" s="2" customFormat="1" ht="18" customHeight="1">
      <c r="A23" s="12">
        <v>4</v>
      </c>
      <c r="B23" s="13">
        <v>20170201707</v>
      </c>
      <c r="C23" s="14">
        <v>69</v>
      </c>
      <c r="D23" s="15">
        <f t="shared" si="3"/>
        <v>27.6</v>
      </c>
      <c r="E23" s="11">
        <v>68.375</v>
      </c>
      <c r="F23" s="15">
        <f t="shared" si="4"/>
        <v>41.024999999999999</v>
      </c>
      <c r="G23" s="15">
        <f t="shared" si="5"/>
        <v>68.625</v>
      </c>
      <c r="H23" s="12"/>
    </row>
    <row r="24" spans="1:8" s="2" customFormat="1" ht="18" customHeight="1">
      <c r="A24" s="12">
        <v>5</v>
      </c>
      <c r="B24" s="13">
        <v>20170201718</v>
      </c>
      <c r="C24" s="16">
        <v>65</v>
      </c>
      <c r="D24" s="15">
        <f t="shared" si="3"/>
        <v>26</v>
      </c>
      <c r="E24" s="11">
        <v>61.274999999999999</v>
      </c>
      <c r="F24" s="15">
        <f t="shared" si="4"/>
        <v>36.765000000000001</v>
      </c>
      <c r="G24" s="15">
        <f t="shared" si="5"/>
        <v>62.765000000000001</v>
      </c>
      <c r="H24" s="12"/>
    </row>
    <row r="25" spans="1:8" s="2" customFormat="1" ht="18" customHeight="1">
      <c r="A25" s="12">
        <v>6</v>
      </c>
      <c r="B25" s="13">
        <v>20170201908</v>
      </c>
      <c r="C25" s="14">
        <v>59</v>
      </c>
      <c r="D25" s="15">
        <f t="shared" si="3"/>
        <v>23.6</v>
      </c>
      <c r="E25" s="11">
        <v>62.174999999999997</v>
      </c>
      <c r="F25" s="15">
        <f t="shared" si="4"/>
        <v>37.305</v>
      </c>
      <c r="G25" s="15">
        <f t="shared" si="5"/>
        <v>60.905000000000001</v>
      </c>
      <c r="H25" s="12"/>
    </row>
    <row r="26" spans="1:8" s="2" customFormat="1" ht="18" customHeight="1">
      <c r="A26" s="12">
        <v>7</v>
      </c>
      <c r="B26" s="13">
        <v>20170201705</v>
      </c>
      <c r="C26" s="16">
        <v>59</v>
      </c>
      <c r="D26" s="15">
        <f t="shared" si="3"/>
        <v>23.6</v>
      </c>
      <c r="E26" s="11">
        <v>61.575000000000003</v>
      </c>
      <c r="F26" s="15">
        <f t="shared" si="4"/>
        <v>36.945</v>
      </c>
      <c r="G26" s="15">
        <f t="shared" si="5"/>
        <v>60.545000000000002</v>
      </c>
      <c r="H26" s="12"/>
    </row>
    <row r="27" spans="1:8" s="2" customFormat="1" ht="18" customHeight="1">
      <c r="A27" s="12">
        <v>8</v>
      </c>
      <c r="B27" s="13">
        <v>20170201926</v>
      </c>
      <c r="C27" s="16">
        <v>59</v>
      </c>
      <c r="D27" s="15">
        <f t="shared" si="3"/>
        <v>23.6</v>
      </c>
      <c r="E27" s="11">
        <v>60.625</v>
      </c>
      <c r="F27" s="15">
        <f t="shared" si="4"/>
        <v>36.375</v>
      </c>
      <c r="G27" s="15">
        <f t="shared" si="5"/>
        <v>59.975000000000001</v>
      </c>
      <c r="H27" s="12"/>
    </row>
    <row r="28" spans="1:8" s="2" customFormat="1" ht="18" customHeight="1">
      <c r="A28" s="12">
        <v>9</v>
      </c>
      <c r="B28" s="13">
        <v>20170201825</v>
      </c>
      <c r="C28" s="16">
        <v>60</v>
      </c>
      <c r="D28" s="15">
        <f t="shared" si="3"/>
        <v>24</v>
      </c>
      <c r="E28" s="15">
        <v>57.424999999999997</v>
      </c>
      <c r="F28" s="15">
        <f t="shared" si="4"/>
        <v>34.454999999999998</v>
      </c>
      <c r="G28" s="15">
        <f t="shared" si="5"/>
        <v>58.454999999999998</v>
      </c>
      <c r="H28" s="18"/>
    </row>
    <row r="29" spans="1:8" s="2" customFormat="1" ht="18" customHeight="1">
      <c r="A29" s="12">
        <v>10</v>
      </c>
      <c r="B29" s="13">
        <v>20170201805</v>
      </c>
      <c r="C29" s="16">
        <v>61</v>
      </c>
      <c r="D29" s="15">
        <f t="shared" si="3"/>
        <v>24.400000000000002</v>
      </c>
      <c r="E29" s="15">
        <v>56.424999999999997</v>
      </c>
      <c r="F29" s="15">
        <f t="shared" si="4"/>
        <v>33.854999999999997</v>
      </c>
      <c r="G29" s="15">
        <f t="shared" si="5"/>
        <v>58.254999999999995</v>
      </c>
      <c r="H29" s="18"/>
    </row>
    <row r="30" spans="1:8" s="2" customFormat="1" ht="18" customHeight="1">
      <c r="A30" s="12">
        <v>11</v>
      </c>
      <c r="B30" s="19">
        <v>20170202011</v>
      </c>
      <c r="C30" s="16">
        <v>64</v>
      </c>
      <c r="D30" s="15">
        <f t="shared" si="3"/>
        <v>25.6</v>
      </c>
      <c r="E30" s="15">
        <v>54.225000000000001</v>
      </c>
      <c r="F30" s="15">
        <f t="shared" si="4"/>
        <v>32.534999999999997</v>
      </c>
      <c r="G30" s="15">
        <f t="shared" si="5"/>
        <v>58.134999999999998</v>
      </c>
      <c r="H30" s="18"/>
    </row>
    <row r="31" spans="1:8" s="2" customFormat="1" ht="18" customHeight="1">
      <c r="A31" s="12">
        <v>12</v>
      </c>
      <c r="B31" s="13">
        <v>20170201722</v>
      </c>
      <c r="C31" s="16">
        <v>61</v>
      </c>
      <c r="D31" s="15">
        <f t="shared" si="3"/>
        <v>24.400000000000002</v>
      </c>
      <c r="E31" s="15">
        <v>55.8</v>
      </c>
      <c r="F31" s="15">
        <f t="shared" si="4"/>
        <v>33.479999999999997</v>
      </c>
      <c r="G31" s="15">
        <f t="shared" si="5"/>
        <v>57.879999999999995</v>
      </c>
      <c r="H31" s="18"/>
    </row>
    <row r="32" spans="1:8" s="2" customFormat="1" ht="18" customHeight="1">
      <c r="A32" s="12">
        <v>13</v>
      </c>
      <c r="B32" s="13">
        <v>20170201927</v>
      </c>
      <c r="C32" s="14">
        <v>62</v>
      </c>
      <c r="D32" s="15">
        <f t="shared" si="3"/>
        <v>24.8</v>
      </c>
      <c r="E32" s="15">
        <v>53.475000000000001</v>
      </c>
      <c r="F32" s="15">
        <f t="shared" si="4"/>
        <v>32.085000000000001</v>
      </c>
      <c r="G32" s="15">
        <f t="shared" si="5"/>
        <v>56.885000000000005</v>
      </c>
      <c r="H32" s="18"/>
    </row>
    <row r="33" spans="1:8" s="2" customFormat="1" ht="18" customHeight="1">
      <c r="A33" s="12">
        <v>14</v>
      </c>
      <c r="B33" s="13">
        <v>20170201726</v>
      </c>
      <c r="C33" s="14">
        <v>59</v>
      </c>
      <c r="D33" s="15">
        <f t="shared" si="3"/>
        <v>23.6</v>
      </c>
      <c r="E33" s="15">
        <v>54.325000000000003</v>
      </c>
      <c r="F33" s="15">
        <f t="shared" si="4"/>
        <v>32.594999999999999</v>
      </c>
      <c r="G33" s="15">
        <f t="shared" si="5"/>
        <v>56.195</v>
      </c>
      <c r="H33" s="18"/>
    </row>
    <row r="34" spans="1:8" s="2" customFormat="1" ht="15.95" customHeight="1">
      <c r="A34" s="12">
        <v>15</v>
      </c>
      <c r="B34" s="13">
        <v>20170202029</v>
      </c>
      <c r="C34" s="16">
        <v>59</v>
      </c>
      <c r="D34" s="15">
        <f t="shared" si="3"/>
        <v>23.6</v>
      </c>
      <c r="E34" s="15">
        <v>52.85</v>
      </c>
      <c r="F34" s="15">
        <f t="shared" si="4"/>
        <v>31.71</v>
      </c>
      <c r="G34" s="15">
        <f t="shared" si="5"/>
        <v>55.31</v>
      </c>
      <c r="H34" s="18"/>
    </row>
    <row r="35" spans="1:8" s="2" customFormat="1" ht="23.1" customHeight="1">
      <c r="A35" s="37" t="s">
        <v>14</v>
      </c>
      <c r="B35" s="38"/>
      <c r="C35" s="39"/>
      <c r="D35" s="38"/>
      <c r="E35" s="38"/>
      <c r="F35" s="40"/>
      <c r="G35" s="40"/>
      <c r="H35" s="12"/>
    </row>
    <row r="36" spans="1:8" s="3" customFormat="1" ht="18" customHeight="1">
      <c r="A36" s="12">
        <v>1</v>
      </c>
      <c r="B36" s="13">
        <v>20170302312</v>
      </c>
      <c r="C36" s="20">
        <v>58</v>
      </c>
      <c r="D36" s="15">
        <f t="shared" ref="D36:D41" si="6">C36*0.4</f>
        <v>23.200000000000003</v>
      </c>
      <c r="E36" s="11">
        <v>77.775000000000006</v>
      </c>
      <c r="F36" s="15">
        <f t="shared" ref="F36:F41" si="7">E36*0.6</f>
        <v>46.664999999999999</v>
      </c>
      <c r="G36" s="15">
        <f t="shared" ref="G36:G41" si="8">D36+F36</f>
        <v>69.865000000000009</v>
      </c>
      <c r="H36" s="13"/>
    </row>
    <row r="37" spans="1:8" s="3" customFormat="1" ht="18" customHeight="1">
      <c r="A37" s="12">
        <v>2</v>
      </c>
      <c r="B37" s="13">
        <v>20170302305</v>
      </c>
      <c r="C37" s="16">
        <v>68</v>
      </c>
      <c r="D37" s="15">
        <f t="shared" si="6"/>
        <v>27.200000000000003</v>
      </c>
      <c r="E37" s="11">
        <v>71.025000000000006</v>
      </c>
      <c r="F37" s="15">
        <f t="shared" si="7"/>
        <v>42.615000000000002</v>
      </c>
      <c r="G37" s="15">
        <f t="shared" si="8"/>
        <v>69.814999999999998</v>
      </c>
      <c r="H37" s="13"/>
    </row>
    <row r="38" spans="1:8" s="3" customFormat="1" ht="18" customHeight="1">
      <c r="A38" s="12">
        <v>3</v>
      </c>
      <c r="B38" s="13">
        <v>20170302306</v>
      </c>
      <c r="C38" s="16">
        <v>57</v>
      </c>
      <c r="D38" s="15">
        <f t="shared" si="6"/>
        <v>22.8</v>
      </c>
      <c r="E38" s="11">
        <v>68.625</v>
      </c>
      <c r="F38" s="15">
        <f t="shared" si="7"/>
        <v>41.174999999999997</v>
      </c>
      <c r="G38" s="15">
        <f t="shared" si="8"/>
        <v>63.974999999999994</v>
      </c>
      <c r="H38" s="13"/>
    </row>
    <row r="39" spans="1:8" s="3" customFormat="1" ht="18" customHeight="1">
      <c r="A39" s="12">
        <v>4</v>
      </c>
      <c r="B39" s="13">
        <v>20170302317</v>
      </c>
      <c r="C39" s="16">
        <v>52</v>
      </c>
      <c r="D39" s="15">
        <f t="shared" si="6"/>
        <v>20.8</v>
      </c>
      <c r="E39" s="11">
        <v>60.6</v>
      </c>
      <c r="F39" s="15">
        <f t="shared" si="7"/>
        <v>36.36</v>
      </c>
      <c r="G39" s="15">
        <f t="shared" si="8"/>
        <v>57.16</v>
      </c>
      <c r="H39" s="13"/>
    </row>
    <row r="40" spans="1:8" s="3" customFormat="1" ht="18" customHeight="1">
      <c r="A40" s="12">
        <v>5</v>
      </c>
      <c r="B40" s="13">
        <v>20170302309</v>
      </c>
      <c r="C40" s="16">
        <v>56</v>
      </c>
      <c r="D40" s="15">
        <f t="shared" si="6"/>
        <v>22.400000000000002</v>
      </c>
      <c r="E40" s="15">
        <v>52.075000000000003</v>
      </c>
      <c r="F40" s="15">
        <f t="shared" si="7"/>
        <v>31.245000000000001</v>
      </c>
      <c r="G40" s="15">
        <f t="shared" si="8"/>
        <v>53.645000000000003</v>
      </c>
      <c r="H40" s="18"/>
    </row>
    <row r="41" spans="1:8" s="3" customFormat="1" ht="18" customHeight="1">
      <c r="A41" s="12">
        <v>6</v>
      </c>
      <c r="B41" s="13">
        <v>20170302314</v>
      </c>
      <c r="C41" s="20">
        <v>56</v>
      </c>
      <c r="D41" s="15">
        <f t="shared" si="6"/>
        <v>22.400000000000002</v>
      </c>
      <c r="E41" s="15">
        <v>50.45</v>
      </c>
      <c r="F41" s="15">
        <f t="shared" si="7"/>
        <v>30.27</v>
      </c>
      <c r="G41" s="15">
        <f t="shared" si="8"/>
        <v>52.67</v>
      </c>
      <c r="H41" s="18"/>
    </row>
    <row r="42" spans="1:8" s="3" customFormat="1" ht="23.1" customHeight="1">
      <c r="A42" s="37" t="s">
        <v>15</v>
      </c>
      <c r="B42" s="38"/>
      <c r="C42" s="39"/>
      <c r="D42" s="38"/>
      <c r="E42" s="38"/>
      <c r="F42" s="40"/>
      <c r="G42" s="40"/>
      <c r="H42" s="13"/>
    </row>
    <row r="43" spans="1:8" s="2" customFormat="1" ht="18" customHeight="1">
      <c r="A43" s="12">
        <v>1</v>
      </c>
      <c r="B43" s="13">
        <v>20170402421</v>
      </c>
      <c r="C43" s="16">
        <v>69</v>
      </c>
      <c r="D43" s="15">
        <f t="shared" ref="D43:D48" si="9">C43*0.4</f>
        <v>27.6</v>
      </c>
      <c r="E43" s="11">
        <v>81.224999999999994</v>
      </c>
      <c r="F43" s="15">
        <f t="shared" ref="F43:F48" si="10">E43*0.6</f>
        <v>48.734999999999992</v>
      </c>
      <c r="G43" s="15">
        <f t="shared" ref="G43:G48" si="11">D43+F43</f>
        <v>76.334999999999994</v>
      </c>
      <c r="H43" s="12"/>
    </row>
    <row r="44" spans="1:8" s="2" customFormat="1" ht="18" customHeight="1">
      <c r="A44" s="12">
        <v>2</v>
      </c>
      <c r="B44" s="13">
        <v>20170101429</v>
      </c>
      <c r="C44" s="16">
        <v>66</v>
      </c>
      <c r="D44" s="15">
        <f t="shared" si="9"/>
        <v>26.400000000000002</v>
      </c>
      <c r="E44" s="11">
        <v>74.825000000000003</v>
      </c>
      <c r="F44" s="15">
        <f t="shared" si="10"/>
        <v>44.895000000000003</v>
      </c>
      <c r="G44" s="15">
        <f t="shared" si="11"/>
        <v>71.295000000000002</v>
      </c>
      <c r="H44" s="12"/>
    </row>
    <row r="45" spans="1:8" s="2" customFormat="1" ht="23.1" customHeight="1">
      <c r="A45" s="12">
        <v>3</v>
      </c>
      <c r="B45" s="13">
        <v>20170402520</v>
      </c>
      <c r="C45" s="16">
        <v>60</v>
      </c>
      <c r="D45" s="15">
        <f t="shared" si="9"/>
        <v>24</v>
      </c>
      <c r="E45" s="11">
        <v>65.599999999999994</v>
      </c>
      <c r="F45" s="15">
        <f t="shared" si="10"/>
        <v>39.359999999999992</v>
      </c>
      <c r="G45" s="15">
        <f t="shared" si="11"/>
        <v>63.359999999999992</v>
      </c>
      <c r="H45" s="12"/>
    </row>
    <row r="46" spans="1:8" s="2" customFormat="1" ht="18" customHeight="1">
      <c r="A46" s="12">
        <v>4</v>
      </c>
      <c r="B46" s="13">
        <v>20170402417</v>
      </c>
      <c r="C46" s="20">
        <v>62</v>
      </c>
      <c r="D46" s="15">
        <f t="shared" si="9"/>
        <v>24.8</v>
      </c>
      <c r="E46" s="11">
        <v>62.15</v>
      </c>
      <c r="F46" s="15">
        <f t="shared" si="10"/>
        <v>37.29</v>
      </c>
      <c r="G46" s="15">
        <f t="shared" si="11"/>
        <v>62.09</v>
      </c>
      <c r="H46" s="12"/>
    </row>
    <row r="47" spans="1:8" s="2" customFormat="1" ht="18" customHeight="1">
      <c r="A47" s="12">
        <v>5</v>
      </c>
      <c r="B47" s="13">
        <v>20170402426</v>
      </c>
      <c r="C47" s="20">
        <v>64</v>
      </c>
      <c r="D47" s="15">
        <f t="shared" si="9"/>
        <v>25.6</v>
      </c>
      <c r="E47" s="15">
        <v>53.862499999999997</v>
      </c>
      <c r="F47" s="15">
        <f t="shared" si="10"/>
        <v>32.317499999999995</v>
      </c>
      <c r="G47" s="15">
        <f t="shared" si="11"/>
        <v>57.917499999999997</v>
      </c>
      <c r="H47" s="18"/>
    </row>
    <row r="48" spans="1:8" s="2" customFormat="1" ht="18" customHeight="1">
      <c r="A48" s="12">
        <v>6</v>
      </c>
      <c r="B48" s="13">
        <v>20170402424</v>
      </c>
      <c r="C48" s="16">
        <v>60</v>
      </c>
      <c r="D48" s="15">
        <f t="shared" si="9"/>
        <v>24</v>
      </c>
      <c r="E48" s="15">
        <v>44.8</v>
      </c>
      <c r="F48" s="15">
        <f t="shared" si="10"/>
        <v>26.88</v>
      </c>
      <c r="G48" s="15">
        <f t="shared" si="11"/>
        <v>50.879999999999995</v>
      </c>
      <c r="H48" s="18"/>
    </row>
    <row r="49" spans="1:8" s="1" customFormat="1" ht="24" customHeight="1">
      <c r="A49" s="37" t="s">
        <v>16</v>
      </c>
      <c r="B49" s="38"/>
      <c r="C49" s="39"/>
      <c r="D49" s="38"/>
      <c r="E49" s="38"/>
      <c r="F49" s="40"/>
      <c r="G49" s="40"/>
      <c r="H49" s="10"/>
    </row>
    <row r="50" spans="1:8" s="4" customFormat="1" ht="18" customHeight="1">
      <c r="A50" s="12">
        <v>1</v>
      </c>
      <c r="B50" s="21">
        <v>20170503104</v>
      </c>
      <c r="C50" s="14">
        <v>63</v>
      </c>
      <c r="D50" s="15">
        <f t="shared" ref="D50:D58" si="12">C50*0.4</f>
        <v>25.200000000000003</v>
      </c>
      <c r="E50" s="15">
        <v>59.725000000000001</v>
      </c>
      <c r="F50" s="15">
        <f t="shared" ref="F50:F58" si="13">E50*0.6</f>
        <v>35.835000000000001</v>
      </c>
      <c r="G50" s="15">
        <f t="shared" ref="G50:G58" si="14">D50+F50</f>
        <v>61.035000000000004</v>
      </c>
      <c r="H50" s="17" t="s">
        <v>12</v>
      </c>
    </row>
    <row r="51" spans="1:8" s="2" customFormat="1" ht="18" customHeight="1">
      <c r="A51" s="12">
        <v>2</v>
      </c>
      <c r="B51" s="13">
        <v>20170503018</v>
      </c>
      <c r="C51" s="14">
        <v>63</v>
      </c>
      <c r="D51" s="15">
        <f t="shared" si="12"/>
        <v>25.200000000000003</v>
      </c>
      <c r="E51" s="15">
        <v>59.65</v>
      </c>
      <c r="F51" s="15">
        <f t="shared" si="13"/>
        <v>35.79</v>
      </c>
      <c r="G51" s="15">
        <f t="shared" si="14"/>
        <v>60.99</v>
      </c>
      <c r="H51" s="17" t="s">
        <v>12</v>
      </c>
    </row>
    <row r="52" spans="1:8" s="2" customFormat="1" ht="18" customHeight="1">
      <c r="A52" s="12">
        <v>3</v>
      </c>
      <c r="B52" s="13">
        <v>20170503111</v>
      </c>
      <c r="C52" s="14">
        <v>64</v>
      </c>
      <c r="D52" s="15">
        <f t="shared" si="12"/>
        <v>25.6</v>
      </c>
      <c r="E52" s="15">
        <v>57.424999999999997</v>
      </c>
      <c r="F52" s="15">
        <f t="shared" si="13"/>
        <v>34.454999999999998</v>
      </c>
      <c r="G52" s="15">
        <f t="shared" si="14"/>
        <v>60.055</v>
      </c>
      <c r="H52" s="17" t="s">
        <v>12</v>
      </c>
    </row>
    <row r="53" spans="1:8" s="2" customFormat="1" ht="18" customHeight="1">
      <c r="A53" s="12">
        <v>4</v>
      </c>
      <c r="B53" s="13">
        <v>20170502614</v>
      </c>
      <c r="C53" s="16">
        <v>61</v>
      </c>
      <c r="D53" s="15">
        <f t="shared" si="12"/>
        <v>24.400000000000002</v>
      </c>
      <c r="E53" s="15">
        <v>59.1</v>
      </c>
      <c r="F53" s="15">
        <f t="shared" si="13"/>
        <v>35.46</v>
      </c>
      <c r="G53" s="15">
        <f t="shared" si="14"/>
        <v>59.86</v>
      </c>
      <c r="H53" s="17" t="s">
        <v>12</v>
      </c>
    </row>
    <row r="54" spans="1:8" s="2" customFormat="1" ht="18" customHeight="1">
      <c r="A54" s="12">
        <v>5</v>
      </c>
      <c r="B54" s="13">
        <v>20170502706</v>
      </c>
      <c r="C54" s="16">
        <v>61</v>
      </c>
      <c r="D54" s="15">
        <f t="shared" si="12"/>
        <v>24.400000000000002</v>
      </c>
      <c r="E54" s="15">
        <v>55.924999999999997</v>
      </c>
      <c r="F54" s="15">
        <f t="shared" si="13"/>
        <v>33.555</v>
      </c>
      <c r="G54" s="15">
        <f t="shared" si="14"/>
        <v>57.954999999999998</v>
      </c>
      <c r="H54" s="17" t="s">
        <v>12</v>
      </c>
    </row>
    <row r="55" spans="1:8" s="2" customFormat="1" ht="18" customHeight="1">
      <c r="A55" s="12">
        <v>6</v>
      </c>
      <c r="B55" s="13">
        <v>20170502607</v>
      </c>
      <c r="C55" s="14">
        <v>67</v>
      </c>
      <c r="D55" s="15">
        <f t="shared" si="12"/>
        <v>26.8</v>
      </c>
      <c r="E55" s="15">
        <v>50.274999999999999</v>
      </c>
      <c r="F55" s="15">
        <f t="shared" si="13"/>
        <v>30.164999999999999</v>
      </c>
      <c r="G55" s="15">
        <f t="shared" si="14"/>
        <v>56.965000000000003</v>
      </c>
      <c r="H55" s="17" t="s">
        <v>12</v>
      </c>
    </row>
    <row r="56" spans="1:8" s="2" customFormat="1" ht="15" customHeight="1">
      <c r="A56" s="12">
        <v>7</v>
      </c>
      <c r="B56" s="13">
        <v>20170502810</v>
      </c>
      <c r="C56" s="16">
        <v>64</v>
      </c>
      <c r="D56" s="15">
        <f t="shared" si="12"/>
        <v>25.6</v>
      </c>
      <c r="E56" s="15">
        <v>51.924999999999997</v>
      </c>
      <c r="F56" s="15">
        <f t="shared" si="13"/>
        <v>31.154999999999998</v>
      </c>
      <c r="G56" s="15">
        <f t="shared" si="14"/>
        <v>56.754999999999995</v>
      </c>
      <c r="H56" s="17" t="s">
        <v>12</v>
      </c>
    </row>
    <row r="57" spans="1:8" s="2" customFormat="1" ht="18" customHeight="1">
      <c r="A57" s="12">
        <v>8</v>
      </c>
      <c r="B57" s="13">
        <v>20170503107</v>
      </c>
      <c r="C57" s="14">
        <v>61</v>
      </c>
      <c r="D57" s="15">
        <f t="shared" si="12"/>
        <v>24.400000000000002</v>
      </c>
      <c r="E57" s="15">
        <v>49.505000000000003</v>
      </c>
      <c r="F57" s="15">
        <f t="shared" si="13"/>
        <v>29.702999999999999</v>
      </c>
      <c r="G57" s="15">
        <f t="shared" si="14"/>
        <v>54.103000000000002</v>
      </c>
      <c r="H57" s="17" t="s">
        <v>12</v>
      </c>
    </row>
    <row r="58" spans="1:8" s="2" customFormat="1" ht="18" customHeight="1">
      <c r="A58" s="12">
        <v>9</v>
      </c>
      <c r="B58" s="13">
        <v>20170502827</v>
      </c>
      <c r="C58" s="14">
        <v>61</v>
      </c>
      <c r="D58" s="15">
        <f t="shared" si="12"/>
        <v>24.400000000000002</v>
      </c>
      <c r="E58" s="15">
        <v>46.85</v>
      </c>
      <c r="F58" s="15">
        <f t="shared" si="13"/>
        <v>28.11</v>
      </c>
      <c r="G58" s="15">
        <f t="shared" si="14"/>
        <v>52.510000000000005</v>
      </c>
      <c r="H58" s="17" t="s">
        <v>12</v>
      </c>
    </row>
    <row r="59" spans="1:8" s="2" customFormat="1" ht="18" customHeight="1">
      <c r="A59" s="33" t="s">
        <v>17</v>
      </c>
      <c r="B59" s="34"/>
      <c r="C59" s="35"/>
      <c r="D59" s="34"/>
      <c r="E59" s="34"/>
      <c r="F59" s="36"/>
      <c r="G59" s="36"/>
      <c r="H59" s="12"/>
    </row>
    <row r="60" spans="1:8" s="2" customFormat="1" ht="18" customHeight="1">
      <c r="A60" s="12">
        <v>1</v>
      </c>
      <c r="B60" s="13">
        <v>20170904118</v>
      </c>
      <c r="C60" s="16">
        <v>67</v>
      </c>
      <c r="D60" s="15">
        <f>C60*0.4</f>
        <v>26.8</v>
      </c>
      <c r="E60" s="11">
        <v>62.55</v>
      </c>
      <c r="F60" s="15">
        <f>E60*0.6</f>
        <v>37.529999999999994</v>
      </c>
      <c r="G60" s="15">
        <f>D60+F60</f>
        <v>64.33</v>
      </c>
      <c r="H60" s="12"/>
    </row>
    <row r="61" spans="1:8" s="2" customFormat="1" ht="18" customHeight="1">
      <c r="A61" s="12">
        <v>2</v>
      </c>
      <c r="B61" s="13">
        <v>20170904110</v>
      </c>
      <c r="C61" s="16">
        <v>64</v>
      </c>
      <c r="D61" s="15">
        <f>C61*0.4</f>
        <v>25.6</v>
      </c>
      <c r="E61" s="11">
        <v>63.024999999999999</v>
      </c>
      <c r="F61" s="15">
        <f>E61*0.6</f>
        <v>37.814999999999998</v>
      </c>
      <c r="G61" s="15">
        <f>D61+F61</f>
        <v>63.414999999999999</v>
      </c>
      <c r="H61" s="12"/>
    </row>
    <row r="62" spans="1:8" s="2" customFormat="1" ht="18" customHeight="1">
      <c r="A62" s="12">
        <v>3</v>
      </c>
      <c r="B62" s="13">
        <v>20170904006</v>
      </c>
      <c r="C62" s="16">
        <v>62</v>
      </c>
      <c r="D62" s="15">
        <f>C62*0.4</f>
        <v>24.8</v>
      </c>
      <c r="E62" s="15">
        <v>58.55</v>
      </c>
      <c r="F62" s="15">
        <f>E62*0.6</f>
        <v>35.129999999999995</v>
      </c>
      <c r="G62" s="15">
        <f>D62+F62</f>
        <v>59.929999999999993</v>
      </c>
      <c r="H62" s="18"/>
    </row>
    <row r="63" spans="1:8" s="5" customFormat="1" ht="30" customHeight="1">
      <c r="A63" s="22"/>
      <c r="B63" s="23"/>
      <c r="C63" s="24"/>
      <c r="D63" s="25"/>
      <c r="E63" s="25"/>
      <c r="F63" s="25"/>
      <c r="G63" s="25"/>
      <c r="H63" s="26"/>
    </row>
    <row r="64" spans="1:8" s="1" customFormat="1" ht="21.95" customHeight="1">
      <c r="A64" s="41" t="s">
        <v>1</v>
      </c>
      <c r="B64" s="42" t="s">
        <v>2</v>
      </c>
      <c r="C64" s="31" t="s">
        <v>3</v>
      </c>
      <c r="D64" s="32"/>
      <c r="E64" s="31" t="s">
        <v>4</v>
      </c>
      <c r="F64" s="31"/>
      <c r="G64" s="31" t="s">
        <v>5</v>
      </c>
      <c r="H64" s="41" t="s">
        <v>6</v>
      </c>
    </row>
    <row r="65" spans="1:8" s="1" customFormat="1" ht="60.95" customHeight="1">
      <c r="A65" s="41"/>
      <c r="B65" s="42"/>
      <c r="C65" s="11" t="s">
        <v>18</v>
      </c>
      <c r="D65" s="11" t="s">
        <v>8</v>
      </c>
      <c r="E65" s="11" t="s">
        <v>19</v>
      </c>
      <c r="F65" s="11" t="s">
        <v>10</v>
      </c>
      <c r="G65" s="31"/>
      <c r="H65" s="41"/>
    </row>
    <row r="66" spans="1:8" s="2" customFormat="1" ht="24" customHeight="1">
      <c r="A66" s="33" t="s">
        <v>20</v>
      </c>
      <c r="B66" s="34"/>
      <c r="C66" s="35"/>
      <c r="D66" s="34"/>
      <c r="E66" s="34"/>
      <c r="F66" s="36"/>
      <c r="G66" s="36"/>
      <c r="H66" s="33"/>
    </row>
    <row r="67" spans="1:8" s="2" customFormat="1" ht="18.95" customHeight="1">
      <c r="A67" s="12">
        <v>1</v>
      </c>
      <c r="B67" s="27">
        <v>20170603223</v>
      </c>
      <c r="C67" s="14">
        <v>67.5</v>
      </c>
      <c r="D67" s="15">
        <f t="shared" ref="D67:D75" si="15">C67*0.4</f>
        <v>27</v>
      </c>
      <c r="E67" s="15">
        <v>58.625</v>
      </c>
      <c r="F67" s="15">
        <f t="shared" ref="F67:F75" si="16">E67*0.6</f>
        <v>35.174999999999997</v>
      </c>
      <c r="G67" s="15">
        <f t="shared" ref="G67:G75" si="17">D67+F67</f>
        <v>62.174999999999997</v>
      </c>
      <c r="H67" s="17" t="s">
        <v>12</v>
      </c>
    </row>
    <row r="68" spans="1:8" s="2" customFormat="1" ht="18" customHeight="1">
      <c r="A68" s="12">
        <v>2</v>
      </c>
      <c r="B68" s="27">
        <v>20170603402</v>
      </c>
      <c r="C68" s="14">
        <v>66.5</v>
      </c>
      <c r="D68" s="15">
        <f t="shared" si="15"/>
        <v>26.6</v>
      </c>
      <c r="E68" s="15">
        <v>58.774999999999999</v>
      </c>
      <c r="F68" s="15">
        <f t="shared" si="16"/>
        <v>35.265000000000001</v>
      </c>
      <c r="G68" s="15">
        <f t="shared" si="17"/>
        <v>61.865000000000002</v>
      </c>
      <c r="H68" s="17" t="s">
        <v>12</v>
      </c>
    </row>
    <row r="69" spans="1:8" s="2" customFormat="1" ht="18" customHeight="1">
      <c r="A69" s="12">
        <v>3</v>
      </c>
      <c r="B69" s="27">
        <v>20170603320</v>
      </c>
      <c r="C69" s="14">
        <v>63</v>
      </c>
      <c r="D69" s="15">
        <f t="shared" si="15"/>
        <v>25.200000000000003</v>
      </c>
      <c r="E69" s="11">
        <v>60.237499999999997</v>
      </c>
      <c r="F69" s="15">
        <f t="shared" si="16"/>
        <v>36.142499999999998</v>
      </c>
      <c r="G69" s="15">
        <f t="shared" si="17"/>
        <v>61.342500000000001</v>
      </c>
      <c r="H69" s="12"/>
    </row>
    <row r="70" spans="1:8" s="2" customFormat="1" ht="18" customHeight="1">
      <c r="A70" s="12">
        <v>4</v>
      </c>
      <c r="B70" s="27">
        <v>20170603225</v>
      </c>
      <c r="C70" s="14">
        <v>62.5</v>
      </c>
      <c r="D70" s="15">
        <f t="shared" si="15"/>
        <v>25</v>
      </c>
      <c r="E70" s="15">
        <v>59.962499999999999</v>
      </c>
      <c r="F70" s="15">
        <f t="shared" si="16"/>
        <v>35.977499999999999</v>
      </c>
      <c r="G70" s="15">
        <f t="shared" si="17"/>
        <v>60.977499999999999</v>
      </c>
      <c r="H70" s="17" t="s">
        <v>12</v>
      </c>
    </row>
    <row r="71" spans="1:8" s="2" customFormat="1" ht="21.95" customHeight="1">
      <c r="A71" s="12">
        <v>5</v>
      </c>
      <c r="B71" s="27">
        <v>20170603230</v>
      </c>
      <c r="C71" s="14">
        <v>61</v>
      </c>
      <c r="D71" s="15">
        <f t="shared" si="15"/>
        <v>24.400000000000002</v>
      </c>
      <c r="E71" s="11">
        <v>60.162500000000001</v>
      </c>
      <c r="F71" s="15">
        <f t="shared" si="16"/>
        <v>36.097499999999997</v>
      </c>
      <c r="G71" s="15">
        <f t="shared" si="17"/>
        <v>60.497500000000002</v>
      </c>
      <c r="H71" s="12"/>
    </row>
    <row r="72" spans="1:8" s="2" customFormat="1" ht="18" customHeight="1">
      <c r="A72" s="12">
        <v>6</v>
      </c>
      <c r="B72" s="27">
        <v>20170603414</v>
      </c>
      <c r="C72" s="14">
        <v>66</v>
      </c>
      <c r="D72" s="15">
        <f t="shared" si="15"/>
        <v>26.400000000000002</v>
      </c>
      <c r="E72" s="15">
        <v>56.4</v>
      </c>
      <c r="F72" s="15">
        <f t="shared" si="16"/>
        <v>33.839999999999996</v>
      </c>
      <c r="G72" s="15">
        <f t="shared" si="17"/>
        <v>60.239999999999995</v>
      </c>
      <c r="H72" s="17" t="s">
        <v>12</v>
      </c>
    </row>
    <row r="73" spans="1:8" s="2" customFormat="1" ht="18" customHeight="1">
      <c r="A73" s="12">
        <v>7</v>
      </c>
      <c r="B73" s="27">
        <v>20170603217</v>
      </c>
      <c r="C73" s="14">
        <v>66</v>
      </c>
      <c r="D73" s="15">
        <f t="shared" si="15"/>
        <v>26.400000000000002</v>
      </c>
      <c r="E73" s="15">
        <v>56.075000000000003</v>
      </c>
      <c r="F73" s="15">
        <f t="shared" si="16"/>
        <v>33.645000000000003</v>
      </c>
      <c r="G73" s="15">
        <f t="shared" si="17"/>
        <v>60.045000000000002</v>
      </c>
      <c r="H73" s="17" t="s">
        <v>12</v>
      </c>
    </row>
    <row r="74" spans="1:8" s="2" customFormat="1" ht="21" customHeight="1">
      <c r="A74" s="12">
        <v>8</v>
      </c>
      <c r="B74" s="27">
        <v>20170603312</v>
      </c>
      <c r="C74" s="14">
        <v>72.5</v>
      </c>
      <c r="D74" s="15">
        <f t="shared" si="15"/>
        <v>29</v>
      </c>
      <c r="E74" s="15">
        <v>51.65</v>
      </c>
      <c r="F74" s="15">
        <f t="shared" si="16"/>
        <v>30.99</v>
      </c>
      <c r="G74" s="15">
        <f t="shared" si="17"/>
        <v>59.989999999999995</v>
      </c>
      <c r="H74" s="17" t="s">
        <v>12</v>
      </c>
    </row>
    <row r="75" spans="1:8" s="2" customFormat="1" ht="18" customHeight="1">
      <c r="A75" s="12">
        <v>9</v>
      </c>
      <c r="B75" s="27">
        <v>20170603224</v>
      </c>
      <c r="C75" s="14">
        <v>68</v>
      </c>
      <c r="D75" s="15">
        <f t="shared" si="15"/>
        <v>27.200000000000003</v>
      </c>
      <c r="E75" s="15">
        <v>54</v>
      </c>
      <c r="F75" s="15">
        <f t="shared" si="16"/>
        <v>32.4</v>
      </c>
      <c r="G75" s="15">
        <f t="shared" si="17"/>
        <v>59.6</v>
      </c>
      <c r="H75" s="17" t="s">
        <v>12</v>
      </c>
    </row>
    <row r="76" spans="1:8" s="2" customFormat="1" ht="21" customHeight="1">
      <c r="A76" s="37" t="s">
        <v>21</v>
      </c>
      <c r="B76" s="38"/>
      <c r="C76" s="39"/>
      <c r="D76" s="38"/>
      <c r="E76" s="38"/>
      <c r="F76" s="40"/>
      <c r="G76" s="40"/>
      <c r="H76" s="12"/>
    </row>
    <row r="77" spans="1:8" s="2" customFormat="1" ht="18" customHeight="1">
      <c r="A77" s="12">
        <v>1</v>
      </c>
      <c r="B77" s="27">
        <v>20170703626</v>
      </c>
      <c r="C77" s="14">
        <v>65</v>
      </c>
      <c r="D77" s="15">
        <f t="shared" ref="D77:D85" si="18">C77*0.4</f>
        <v>26</v>
      </c>
      <c r="E77" s="11">
        <v>80.69</v>
      </c>
      <c r="F77" s="15">
        <f t="shared" ref="F77:F85" si="19">E77*0.6</f>
        <v>48.413999999999994</v>
      </c>
      <c r="G77" s="15">
        <f t="shared" ref="G77:G85" si="20">D77+F77</f>
        <v>74.413999999999987</v>
      </c>
      <c r="H77" s="12"/>
    </row>
    <row r="78" spans="1:8" s="2" customFormat="1" ht="18" customHeight="1">
      <c r="A78" s="12">
        <v>2</v>
      </c>
      <c r="B78" s="27">
        <v>20170703708</v>
      </c>
      <c r="C78" s="14">
        <v>75</v>
      </c>
      <c r="D78" s="15">
        <f t="shared" si="18"/>
        <v>30</v>
      </c>
      <c r="E78" s="11">
        <v>67.150000000000006</v>
      </c>
      <c r="F78" s="15">
        <f t="shared" si="19"/>
        <v>40.29</v>
      </c>
      <c r="G78" s="15">
        <f t="shared" si="20"/>
        <v>70.289999999999992</v>
      </c>
      <c r="H78" s="12"/>
    </row>
    <row r="79" spans="1:8" s="2" customFormat="1" ht="18" customHeight="1">
      <c r="A79" s="12">
        <v>3</v>
      </c>
      <c r="B79" s="27">
        <v>20170703622</v>
      </c>
      <c r="C79" s="14">
        <v>68.5</v>
      </c>
      <c r="D79" s="15">
        <f t="shared" si="18"/>
        <v>27.400000000000002</v>
      </c>
      <c r="E79" s="11">
        <v>70.887500000000003</v>
      </c>
      <c r="F79" s="15">
        <f t="shared" si="19"/>
        <v>42.532499999999999</v>
      </c>
      <c r="G79" s="15">
        <f t="shared" si="20"/>
        <v>69.932500000000005</v>
      </c>
      <c r="H79" s="12"/>
    </row>
    <row r="80" spans="1:8" s="2" customFormat="1" ht="18" customHeight="1">
      <c r="A80" s="12">
        <v>4</v>
      </c>
      <c r="B80" s="27">
        <v>20170703516</v>
      </c>
      <c r="C80" s="14">
        <v>70.5</v>
      </c>
      <c r="D80" s="15">
        <f t="shared" si="18"/>
        <v>28.200000000000003</v>
      </c>
      <c r="E80" s="11">
        <v>68.259999999999991</v>
      </c>
      <c r="F80" s="15">
        <f t="shared" si="19"/>
        <v>40.955999999999996</v>
      </c>
      <c r="G80" s="15">
        <f t="shared" si="20"/>
        <v>69.156000000000006</v>
      </c>
      <c r="H80" s="12"/>
    </row>
    <row r="81" spans="1:8" s="2" customFormat="1" ht="18" customHeight="1">
      <c r="A81" s="12">
        <v>5</v>
      </c>
      <c r="B81" s="27">
        <v>20170703522</v>
      </c>
      <c r="C81" s="14">
        <v>72.5</v>
      </c>
      <c r="D81" s="15">
        <f t="shared" si="18"/>
        <v>29</v>
      </c>
      <c r="E81" s="11">
        <v>64.935000000000002</v>
      </c>
      <c r="F81" s="15">
        <f t="shared" si="19"/>
        <v>38.960999999999999</v>
      </c>
      <c r="G81" s="15">
        <f t="shared" si="20"/>
        <v>67.960999999999999</v>
      </c>
      <c r="H81" s="12"/>
    </row>
    <row r="82" spans="1:8" s="2" customFormat="1" ht="18" customHeight="1">
      <c r="A82" s="12">
        <v>6</v>
      </c>
      <c r="B82" s="27">
        <v>20170703717</v>
      </c>
      <c r="C82" s="14">
        <v>66</v>
      </c>
      <c r="D82" s="15">
        <f t="shared" si="18"/>
        <v>26.400000000000002</v>
      </c>
      <c r="E82" s="11">
        <v>69.150000000000006</v>
      </c>
      <c r="F82" s="15">
        <f t="shared" si="19"/>
        <v>41.49</v>
      </c>
      <c r="G82" s="15">
        <f t="shared" si="20"/>
        <v>67.89</v>
      </c>
      <c r="H82" s="12"/>
    </row>
    <row r="83" spans="1:8" s="2" customFormat="1" ht="18" customHeight="1">
      <c r="A83" s="12">
        <v>7</v>
      </c>
      <c r="B83" s="27">
        <v>20170703523</v>
      </c>
      <c r="C83" s="14">
        <v>67.5</v>
      </c>
      <c r="D83" s="15">
        <f t="shared" si="18"/>
        <v>27</v>
      </c>
      <c r="E83" s="11">
        <v>67.692499999999995</v>
      </c>
      <c r="F83" s="15">
        <f t="shared" si="19"/>
        <v>40.615499999999997</v>
      </c>
      <c r="G83" s="15">
        <f t="shared" si="20"/>
        <v>67.615499999999997</v>
      </c>
      <c r="H83" s="12"/>
    </row>
    <row r="84" spans="1:8" s="2" customFormat="1" ht="18" customHeight="1">
      <c r="A84" s="12">
        <v>8</v>
      </c>
      <c r="B84" s="27">
        <v>20170703712</v>
      </c>
      <c r="C84" s="14">
        <v>65.5</v>
      </c>
      <c r="D84" s="15">
        <f t="shared" si="18"/>
        <v>26.200000000000003</v>
      </c>
      <c r="E84" s="11">
        <v>67.400000000000006</v>
      </c>
      <c r="F84" s="15">
        <f t="shared" si="19"/>
        <v>40.440000000000005</v>
      </c>
      <c r="G84" s="15">
        <f t="shared" si="20"/>
        <v>66.640000000000015</v>
      </c>
      <c r="H84" s="12"/>
    </row>
    <row r="85" spans="1:8" s="2" customFormat="1" ht="18" customHeight="1">
      <c r="A85" s="12">
        <v>9</v>
      </c>
      <c r="B85" s="27">
        <v>20170703518</v>
      </c>
      <c r="C85" s="14">
        <v>65.5</v>
      </c>
      <c r="D85" s="15">
        <f t="shared" si="18"/>
        <v>26.200000000000003</v>
      </c>
      <c r="E85" s="11">
        <v>66.17</v>
      </c>
      <c r="F85" s="15">
        <f t="shared" si="19"/>
        <v>39.701999999999998</v>
      </c>
      <c r="G85" s="15">
        <f t="shared" si="20"/>
        <v>65.902000000000001</v>
      </c>
      <c r="H85" s="12"/>
    </row>
    <row r="86" spans="1:8" s="2" customFormat="1" ht="21.95" customHeight="1">
      <c r="A86" s="37" t="s">
        <v>22</v>
      </c>
      <c r="B86" s="38"/>
      <c r="C86" s="39"/>
      <c r="D86" s="38"/>
      <c r="E86" s="38"/>
      <c r="F86" s="40"/>
      <c r="G86" s="40"/>
      <c r="H86" s="12"/>
    </row>
    <row r="87" spans="1:8" s="2" customFormat="1" ht="18" customHeight="1">
      <c r="A87" s="12">
        <v>1</v>
      </c>
      <c r="B87" s="27">
        <v>20170803807</v>
      </c>
      <c r="C87" s="14">
        <v>56</v>
      </c>
      <c r="D87" s="15">
        <f>C87*0.4</f>
        <v>22.400000000000002</v>
      </c>
      <c r="E87" s="11">
        <v>65.599999999999994</v>
      </c>
      <c r="F87" s="15">
        <f>E87*0.6</f>
        <v>39.359999999999992</v>
      </c>
      <c r="G87" s="15">
        <f>D87+F87</f>
        <v>61.759999999999991</v>
      </c>
      <c r="H87" s="12"/>
    </row>
    <row r="88" spans="1:8" s="2" customFormat="1" ht="18" customHeight="1">
      <c r="A88" s="12">
        <v>2</v>
      </c>
      <c r="B88" s="27">
        <v>20170803822</v>
      </c>
      <c r="C88" s="14">
        <v>60</v>
      </c>
      <c r="D88" s="15">
        <f>C88*0.4</f>
        <v>24</v>
      </c>
      <c r="E88" s="11">
        <v>61.95</v>
      </c>
      <c r="F88" s="15">
        <f>E88*0.6</f>
        <v>37.17</v>
      </c>
      <c r="G88" s="15">
        <f>D88+F88</f>
        <v>61.17</v>
      </c>
      <c r="H88" s="12"/>
    </row>
    <row r="89" spans="1:8" s="2" customFormat="1" ht="18" customHeight="1">
      <c r="A89" s="12">
        <v>3</v>
      </c>
      <c r="B89" s="27">
        <v>20170803816</v>
      </c>
      <c r="C89" s="14">
        <v>57</v>
      </c>
      <c r="D89" s="15">
        <f>C89*0.4</f>
        <v>22.8</v>
      </c>
      <c r="E89" s="15">
        <v>50.1</v>
      </c>
      <c r="F89" s="15">
        <f>E89*0.6</f>
        <v>30.06</v>
      </c>
      <c r="G89" s="15">
        <f>D89+F89</f>
        <v>52.86</v>
      </c>
      <c r="H89" s="18"/>
    </row>
    <row r="90" spans="1:8">
      <c r="B90" s="43"/>
      <c r="E90" s="44"/>
      <c r="H90" s="45"/>
    </row>
    <row r="91" spans="1:8">
      <c r="B91" s="43"/>
      <c r="E91" s="44"/>
      <c r="H91" s="45"/>
    </row>
  </sheetData>
  <mergeCells count="25">
    <mergeCell ref="B90:B91"/>
    <mergeCell ref="E90:E91"/>
    <mergeCell ref="G2:G3"/>
    <mergeCell ref="G64:G65"/>
    <mergeCell ref="H2:H3"/>
    <mergeCell ref="H64:H65"/>
    <mergeCell ref="H90:H91"/>
    <mergeCell ref="A76:G76"/>
    <mergeCell ref="A86:G86"/>
    <mergeCell ref="A2:A3"/>
    <mergeCell ref="A64:A65"/>
    <mergeCell ref="B2:B3"/>
    <mergeCell ref="B64:B65"/>
    <mergeCell ref="A42:G42"/>
    <mergeCell ref="A49:G49"/>
    <mergeCell ref="A59:G59"/>
    <mergeCell ref="C64:D64"/>
    <mergeCell ref="E64:F64"/>
    <mergeCell ref="A66:H66"/>
    <mergeCell ref="A1:H1"/>
    <mergeCell ref="C2:D2"/>
    <mergeCell ref="E2:F2"/>
    <mergeCell ref="A4:G4"/>
    <mergeCell ref="A19:G19"/>
    <mergeCell ref="A35:G35"/>
  </mergeCells>
  <phoneticPr fontId="10" type="noConversion"/>
  <conditionalFormatting sqref="G77">
    <cfRule type="duplicateValues" dxfId="27" priority="12"/>
  </conditionalFormatting>
  <conditionalFormatting sqref="G78">
    <cfRule type="duplicateValues" dxfId="26" priority="11"/>
  </conditionalFormatting>
  <conditionalFormatting sqref="G79">
    <cfRule type="duplicateValues" dxfId="25" priority="9"/>
  </conditionalFormatting>
  <conditionalFormatting sqref="G80">
    <cfRule type="duplicateValues" dxfId="24" priority="10"/>
  </conditionalFormatting>
  <conditionalFormatting sqref="G81">
    <cfRule type="duplicateValues" dxfId="23" priority="8"/>
  </conditionalFormatting>
  <conditionalFormatting sqref="G82">
    <cfRule type="duplicateValues" dxfId="22" priority="6"/>
  </conditionalFormatting>
  <conditionalFormatting sqref="G83">
    <cfRule type="duplicateValues" dxfId="21" priority="7"/>
  </conditionalFormatting>
  <conditionalFormatting sqref="G84">
    <cfRule type="duplicateValues" dxfId="20" priority="5"/>
  </conditionalFormatting>
  <conditionalFormatting sqref="G85">
    <cfRule type="duplicateValues" dxfId="19" priority="4"/>
  </conditionalFormatting>
  <conditionalFormatting sqref="G87">
    <cfRule type="duplicateValues" dxfId="18" priority="2"/>
  </conditionalFormatting>
  <conditionalFormatting sqref="G88">
    <cfRule type="duplicateValues" dxfId="17" priority="3"/>
  </conditionalFormatting>
  <conditionalFormatting sqref="G89">
    <cfRule type="duplicateValues" dxfId="16" priority="1"/>
  </conditionalFormatting>
  <conditionalFormatting sqref="B5:B18">
    <cfRule type="duplicateValues" dxfId="15" priority="18"/>
  </conditionalFormatting>
  <conditionalFormatting sqref="B20:B34">
    <cfRule type="duplicateValues" dxfId="14" priority="19"/>
  </conditionalFormatting>
  <conditionalFormatting sqref="B36:B41">
    <cfRule type="duplicateValues" dxfId="13" priority="20"/>
  </conditionalFormatting>
  <conditionalFormatting sqref="B43:B48">
    <cfRule type="duplicateValues" dxfId="12" priority="21"/>
  </conditionalFormatting>
  <conditionalFormatting sqref="B50:B58">
    <cfRule type="duplicateValues" dxfId="11" priority="22"/>
  </conditionalFormatting>
  <conditionalFormatting sqref="B60:B63">
    <cfRule type="duplicateValues" dxfId="10" priority="23"/>
  </conditionalFormatting>
  <conditionalFormatting sqref="B67:B75">
    <cfRule type="duplicateValues" dxfId="9" priority="24"/>
  </conditionalFormatting>
  <conditionalFormatting sqref="B77:B85">
    <cfRule type="duplicateValues" dxfId="8" priority="25"/>
  </conditionalFormatting>
  <conditionalFormatting sqref="B87:B89">
    <cfRule type="duplicateValues" dxfId="7" priority="26"/>
  </conditionalFormatting>
  <conditionalFormatting sqref="G5:G18">
    <cfRule type="duplicateValues" dxfId="6" priority="27"/>
  </conditionalFormatting>
  <conditionalFormatting sqref="G20:G34">
    <cfRule type="duplicateValues" dxfId="5" priority="28"/>
  </conditionalFormatting>
  <conditionalFormatting sqref="G36:G41">
    <cfRule type="duplicateValues" dxfId="4" priority="17"/>
  </conditionalFormatting>
  <conditionalFormatting sqref="G43:G48">
    <cfRule type="duplicateValues" dxfId="3" priority="16"/>
  </conditionalFormatting>
  <conditionalFormatting sqref="G50:G58">
    <cfRule type="duplicateValues" dxfId="2" priority="15"/>
  </conditionalFormatting>
  <conditionalFormatting sqref="G60:G63">
    <cfRule type="duplicateValues" dxfId="1" priority="14"/>
  </conditionalFormatting>
  <conditionalFormatting sqref="G67:G75">
    <cfRule type="duplicateValues" dxfId="0" priority="13"/>
  </conditionalFormatting>
  <pageMargins left="0.24" right="0.12" top="0.35" bottom="0.16" header="0.51" footer="0.51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xbany</cp:lastModifiedBy>
  <cp:lastPrinted>2017-09-28T08:01:00Z</cp:lastPrinted>
  <dcterms:created xsi:type="dcterms:W3CDTF">2017-09-27T05:10:00Z</dcterms:created>
  <dcterms:modified xsi:type="dcterms:W3CDTF">2017-10-10T08:41:36Z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